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36" i="3"/>
  <c r="E39"/>
  <c r="E38"/>
  <c r="E37" s="1"/>
  <c r="E57" l="1"/>
  <c r="E17"/>
  <c r="E62"/>
  <c r="E60" s="1"/>
  <c r="E59" s="1"/>
  <c r="E11" l="1"/>
  <c r="E9"/>
  <c r="E67"/>
  <c r="E15" l="1"/>
  <c r="E8" s="1"/>
  <c r="E7" s="1"/>
  <c r="E55"/>
  <c r="E54" s="1"/>
  <c r="E50"/>
  <c r="E49" s="1"/>
  <c r="E48" s="1"/>
  <c r="E31"/>
  <c r="E30" s="1"/>
  <c r="E41"/>
  <c r="E52" l="1"/>
  <c r="E53"/>
  <c r="E34"/>
  <c r="E29" s="1"/>
  <c r="E21" l="1"/>
  <c r="E27"/>
  <c r="E26"/>
  <c r="E25" s="1"/>
  <c r="E24"/>
  <c r="E69"/>
  <c r="E46"/>
  <c r="E44"/>
  <c r="E43" s="1"/>
  <c r="E42" s="1"/>
  <c r="E19" l="1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<sst xmlns="http://schemas.openxmlformats.org/spreadsheetml/2006/main" count="133" uniqueCount="74">
  <si>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</si>
  <si>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</si>
  <si>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</si>
  <si>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</si>
  <si>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</si>
  <si>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</si>
  <si>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</si>
  <si>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</si>
  <si>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</si>
  <si>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</si>
  <si>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</si>
  <si>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</si>
  <si>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</si>
  <si>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</si>
  <si>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</si>
  <si>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</si>
  <si>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</si>
  <si>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</si>
  <si>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</si>
  <si>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</si>
  <si>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</si>
  <si>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</si>
  <si>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</si>
  <si>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</si>
  <si>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</si>
  <si>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</si>
  <si>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</si>
  <si>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</si>
  <si>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</si>
  <si>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</si>
  <si>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</si>
  <si>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</si>
  <si>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</si>
  <si>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</si>
  <si>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</si>
  <si>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</si>
  <si>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</si>
  <si>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</si>
  <si>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</si>
  <si>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</si>
  <si>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</si>
  <si>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</si>
  <si>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</si>
  <si>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</si>
  <si>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</si>
  <si>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</si>
  <si>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</si>
  <si>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</si>
  <si>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</si>
  <si>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</si>
  <si>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</si>
  <si>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</si>
  <si>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</si>
  <si>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</si>
  <si>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</si>
  <si>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</si>
  <si>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</si>
  <si>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</si>
  <si>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</si>
  <si>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</si>
  <si>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</si>
  <si>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</si>
  <si>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</si>
  <si>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</si>
  <si>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</si>
  <si>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Никифаровский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</si>
  <si>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Никифаровский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</si>
  <si>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Никифаровский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</si>
  <si>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</si>
  <si>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</si>
  <si>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</si>
  <si>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</si>
  <si>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</si>
  <si>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9                                                                                                                                               к решению  Совета сельского поселения  
Никифаровский сельсовет муниципального района 
Альшеевский район Республики Башкортостан  
от 25 декабря 2020 года № 63                                                                                                                    "О бюджете сельского поселения 
Никифаровский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</si>
</sst>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85" zoomScaleSheetLayoutView="85" workbookViewId="0">
      <selection sqref="A1:E1"/>
    </sheetView>
  </sheetViews>
  <sheetFormatPr defaultRowHeight="16.5"/>
  <cols>
    <col min="1" max="1" width="47.85546875" style="36" customWidth="1"/>
    <col min="2" max="2" width="6.5703125" style="1" customWidth="1"/>
    <col min="3" max="3" width="17.5703125" customWidth="1"/>
    <col min="5" max="5" width="17" style="6" customWidth="1"/>
    <col min="6" max="6" width="11.42578125" bestFit="1" customWidth="1"/>
  </cols>
  <sheetData>
    <row r="1" spans="1:6" ht="184.7" customHeight="1">
      <c r="A1" s="51" t="s">
        <v>73</v>
      </c>
      <c r="B1" s="51"/>
      <c r="C1" s="51"/>
      <c r="D1" s="51"/>
      <c r="E1" s="51"/>
    </row>
    <row r="2" spans="1:6" ht="75.75" customHeight="1">
      <c r="A2" s="52" t="s">
        <v>65</v>
      </c>
      <c r="B2" s="52"/>
      <c r="C2" s="52"/>
      <c r="D2" s="52"/>
      <c r="E2" s="52"/>
    </row>
    <row r="3" spans="1:6" ht="17.25" thickBot="1"/>
    <row r="4" spans="1:6" ht="15">
      <c r="A4" s="58" t="s">
        <v>0</v>
      </c>
      <c r="B4" s="58" t="s">
        <v>33</v>
      </c>
      <c r="C4" s="58" t="s">
        <v>34</v>
      </c>
      <c r="D4" s="58" t="s">
        <v>1</v>
      </c>
      <c r="E4" s="60" t="s">
        <v>32</v>
      </c>
    </row>
    <row r="5" spans="1:6" ht="23.25" customHeight="1" thickBot="1">
      <c r="A5" s="59"/>
      <c r="B5" s="59"/>
      <c r="C5" s="59"/>
      <c r="D5" s="59"/>
      <c r="E5" s="61"/>
      <c r="F5" s="2"/>
    </row>
    <row r="6" spans="1:6" ht="22.5" customHeight="1" thickBot="1">
      <c r="A6" s="30" t="s">
        <v>35</v>
      </c>
      <c r="B6" s="8"/>
      <c r="C6" s="8"/>
      <c r="D6" s="8"/>
      <c r="E6" s="41">
        <f>E7+E21+E36+E52+E31+E24+E48</f>
        <v>2823000</v>
      </c>
    </row>
    <row r="7" spans="1:6" ht="20.25" customHeight="1" thickBot="1">
      <c r="A7" s="30" t="s">
        <v>36</v>
      </c>
      <c r="B7" s="9">
        <v>791</v>
      </c>
      <c r="C7" s="9"/>
      <c r="D7" s="9"/>
      <c r="E7" s="41">
        <f>E8</f>
        <v>1800000</v>
      </c>
    </row>
    <row r="8" spans="1:6" ht="21" customHeight="1" thickBot="1">
      <c r="A8" s="32" t="s">
        <v>2</v>
      </c>
      <c r="B8" s="8">
        <v>791</v>
      </c>
      <c r="C8" s="8" t="s">
        <v>18</v>
      </c>
      <c r="D8" s="8"/>
      <c r="E8" s="42">
        <f>E9+E11+E15+E17</f>
        <v>1800000</v>
      </c>
    </row>
    <row r="9" spans="1:6" ht="21" customHeight="1" thickBot="1">
      <c r="A9" s="32" t="s">
        <v>3</v>
      </c>
      <c r="B9" s="8">
        <v>791</v>
      </c>
      <c r="C9" s="8" t="s">
        <v>19</v>
      </c>
      <c r="D9" s="8"/>
      <c r="E9" s="42">
        <f>E10</f>
        <v>678000</v>
      </c>
    </row>
    <row r="10" spans="1:6" ht="66.75" thickBot="1">
      <c r="A10" s="32" t="s">
        <v>4</v>
      </c>
      <c r="B10" s="8">
        <v>791</v>
      </c>
      <c r="C10" s="8" t="s">
        <v>19</v>
      </c>
      <c r="D10" s="8">
        <v>100</v>
      </c>
      <c r="E10" s="42">
        <v>678000</v>
      </c>
    </row>
    <row r="11" spans="1:6" ht="17.25" thickBot="1">
      <c r="A11" s="32" t="s">
        <v>5</v>
      </c>
      <c r="B11" s="8">
        <v>791</v>
      </c>
      <c r="C11" s="8" t="s">
        <v>20</v>
      </c>
      <c r="D11" s="8"/>
      <c r="E11" s="42">
        <f>E12+E13+E14</f>
        <v>1112000</v>
      </c>
    </row>
    <row r="12" spans="1:6" ht="66.75" thickBot="1">
      <c r="A12" s="32" t="s">
        <v>4</v>
      </c>
      <c r="B12" s="8">
        <v>791</v>
      </c>
      <c r="C12" s="8" t="s">
        <v>20</v>
      </c>
      <c r="D12" s="8">
        <v>100</v>
      </c>
      <c r="E12" s="42">
        <v>752000</v>
      </c>
    </row>
    <row r="13" spans="1:6" ht="33.75" thickBot="1">
      <c r="A13" s="32" t="s">
        <v>6</v>
      </c>
      <c r="B13" s="8">
        <v>791</v>
      </c>
      <c r="C13" s="8" t="s">
        <v>20</v>
      </c>
      <c r="D13" s="8">
        <v>200</v>
      </c>
      <c r="E13" s="42">
        <v>344000</v>
      </c>
    </row>
    <row r="14" spans="1:6" ht="21" customHeight="1" thickBot="1">
      <c r="A14" s="32" t="s">
        <v>7</v>
      </c>
      <c r="B14" s="8">
        <v>791</v>
      </c>
      <c r="C14" s="8" t="s">
        <v>20</v>
      </c>
      <c r="D14" s="8">
        <v>800</v>
      </c>
      <c r="E14" s="42">
        <v>16000</v>
      </c>
    </row>
    <row r="15" spans="1:6" s="7" customFormat="1" ht="0.75" hidden="1" customHeight="1" thickBot="1">
      <c r="A15" s="29" t="s">
        <v>41</v>
      </c>
      <c r="B15" s="10" t="s">
        <v>37</v>
      </c>
      <c r="C15" s="23" t="s">
        <v>21</v>
      </c>
      <c r="D15" s="23"/>
      <c r="E15" s="42">
        <f>E16</f>
        <v>0</v>
      </c>
    </row>
    <row r="16" spans="1:6" s="7" customFormat="1" ht="33.75" hidden="1" thickBot="1">
      <c r="A16" s="32" t="s">
        <v>6</v>
      </c>
      <c r="B16" s="10" t="s">
        <v>37</v>
      </c>
      <c r="C16" s="23" t="s">
        <v>21</v>
      </c>
      <c r="D16" s="23">
        <v>200</v>
      </c>
      <c r="E16" s="42"/>
    </row>
    <row r="17" spans="1:5" ht="19.5" customHeight="1" thickBot="1">
      <c r="A17" s="33" t="s">
        <v>8</v>
      </c>
      <c r="B17" s="8">
        <v>791</v>
      </c>
      <c r="C17" s="8" t="s">
        <v>22</v>
      </c>
      <c r="D17" s="8"/>
      <c r="E17" s="42">
        <f>E18</f>
        <v>10000</v>
      </c>
    </row>
    <row r="18" spans="1:5" ht="17.25" thickBot="1">
      <c r="A18" s="33" t="s">
        <v>7</v>
      </c>
      <c r="B18" s="8">
        <v>791</v>
      </c>
      <c r="C18" s="8" t="s">
        <v>22</v>
      </c>
      <c r="D18" s="8">
        <v>800</v>
      </c>
      <c r="E18" s="42">
        <v>10000</v>
      </c>
    </row>
    <row r="19" spans="1:5" ht="21.75" customHeight="1" thickBot="1">
      <c r="A19" s="34" t="s">
        <v>9</v>
      </c>
      <c r="B19" s="9">
        <v>791</v>
      </c>
      <c r="C19" s="9"/>
      <c r="D19" s="9"/>
      <c r="E19" s="41">
        <f>E21</f>
        <v>89000</v>
      </c>
    </row>
    <row r="20" spans="1:5" ht="21.75" customHeight="1" thickBot="1">
      <c r="A20" s="32" t="s">
        <v>2</v>
      </c>
      <c r="B20" s="8">
        <v>791</v>
      </c>
      <c r="C20" s="9"/>
      <c r="D20" s="9"/>
      <c r="E20" s="42">
        <f>E21</f>
        <v>89000</v>
      </c>
    </row>
    <row r="21" spans="1:5" ht="50.25" thickBot="1">
      <c r="A21" s="33" t="s">
        <v>10</v>
      </c>
      <c r="B21" s="8">
        <v>791</v>
      </c>
      <c r="C21" s="8" t="s">
        <v>23</v>
      </c>
      <c r="D21" s="8"/>
      <c r="E21" s="42">
        <f>E22+E23</f>
        <v>89000</v>
      </c>
    </row>
    <row r="22" spans="1:5" ht="66.75" thickBot="1">
      <c r="A22" s="32" t="s">
        <v>4</v>
      </c>
      <c r="B22" s="8">
        <v>791</v>
      </c>
      <c r="C22" s="8" t="s">
        <v>23</v>
      </c>
      <c r="D22" s="8">
        <v>100</v>
      </c>
      <c r="E22" s="42">
        <v>82000</v>
      </c>
    </row>
    <row r="23" spans="1:5" ht="33.75" thickBot="1">
      <c r="A23" s="33" t="s">
        <v>6</v>
      </c>
      <c r="B23" s="8">
        <v>791</v>
      </c>
      <c r="C23" s="8" t="s">
        <v>23</v>
      </c>
      <c r="D23" s="8">
        <v>200</v>
      </c>
      <c r="E23" s="42">
        <v>7000</v>
      </c>
    </row>
    <row r="24" spans="1:5" s="7" customFormat="1" ht="17.25" hidden="1" thickBot="1">
      <c r="A24" s="30" t="s">
        <v>51</v>
      </c>
      <c r="B24" s="15">
        <v>791</v>
      </c>
      <c r="C24" s="15"/>
      <c r="D24" s="15"/>
      <c r="E24" s="41">
        <f>E28</f>
        <v>0</v>
      </c>
    </row>
    <row r="25" spans="1:5" s="7" customFormat="1" ht="17.25" hidden="1" thickBot="1">
      <c r="A25" s="32" t="s">
        <v>2</v>
      </c>
      <c r="B25" s="23">
        <v>791</v>
      </c>
      <c r="C25" s="23" t="s">
        <v>18</v>
      </c>
      <c r="D25" s="23"/>
      <c r="E25" s="42">
        <f>E26</f>
        <v>0</v>
      </c>
    </row>
    <row r="26" spans="1:5" s="7" customFormat="1" ht="17.25" hidden="1" thickBot="1">
      <c r="A26" s="32" t="s">
        <v>46</v>
      </c>
      <c r="B26" s="14">
        <v>791</v>
      </c>
      <c r="C26" s="14" t="s">
        <v>18</v>
      </c>
      <c r="D26" s="14"/>
      <c r="E26" s="42">
        <f>E28</f>
        <v>0</v>
      </c>
    </row>
    <row r="27" spans="1:5" s="7" customFormat="1" ht="33.75" hidden="1" thickBot="1">
      <c r="A27" s="32" t="s">
        <v>47</v>
      </c>
      <c r="B27" s="14">
        <v>791</v>
      </c>
      <c r="C27" s="14" t="s">
        <v>48</v>
      </c>
      <c r="D27" s="14"/>
      <c r="E27" s="42">
        <f>E28</f>
        <v>0</v>
      </c>
    </row>
    <row r="28" spans="1:5" ht="17.25" hidden="1" thickBot="1">
      <c r="A28" s="32" t="s">
        <v>49</v>
      </c>
      <c r="B28" s="10" t="s">
        <v>37</v>
      </c>
      <c r="C28" s="14" t="s">
        <v>48</v>
      </c>
      <c r="D28" s="14">
        <v>500</v>
      </c>
      <c r="E28" s="42"/>
    </row>
    <row r="29" spans="1:5" s="7" customFormat="1" ht="17.25" hidden="1" thickBot="1">
      <c r="A29" s="30" t="s">
        <v>50</v>
      </c>
      <c r="B29" s="15">
        <v>791</v>
      </c>
      <c r="C29" s="15"/>
      <c r="D29" s="15"/>
      <c r="E29" s="41">
        <f>E31</f>
        <v>0</v>
      </c>
    </row>
    <row r="30" spans="1:5" s="7" customFormat="1" ht="17.25" hidden="1" thickBot="1">
      <c r="A30" s="32" t="s">
        <v>2</v>
      </c>
      <c r="B30" s="23">
        <v>791</v>
      </c>
      <c r="C30" s="23" t="s">
        <v>18</v>
      </c>
      <c r="D30" s="24"/>
      <c r="E30" s="42">
        <f>E31</f>
        <v>0</v>
      </c>
    </row>
    <row r="31" spans="1:5" s="7" customFormat="1" ht="33.75" hidden="1" thickBot="1">
      <c r="A31" s="32" t="s">
        <v>45</v>
      </c>
      <c r="B31" s="14">
        <v>791</v>
      </c>
      <c r="C31" s="14" t="s">
        <v>18</v>
      </c>
      <c r="D31" s="14"/>
      <c r="E31" s="42">
        <f>E33+E35</f>
        <v>0</v>
      </c>
    </row>
    <row r="32" spans="1:5" s="7" customFormat="1" ht="33.75" hidden="1" thickBot="1">
      <c r="A32" s="37" t="s">
        <v>58</v>
      </c>
      <c r="B32" s="27">
        <v>791</v>
      </c>
      <c r="C32" s="26" t="s">
        <v>59</v>
      </c>
      <c r="D32" s="26"/>
      <c r="E32" s="43"/>
    </row>
    <row r="33" spans="1:5" s="7" customFormat="1" ht="33.75" hidden="1" thickBot="1">
      <c r="A33" s="29" t="s">
        <v>6</v>
      </c>
      <c r="B33" s="27">
        <v>791</v>
      </c>
      <c r="C33" s="26" t="s">
        <v>59</v>
      </c>
      <c r="D33" s="26">
        <v>200</v>
      </c>
      <c r="E33" s="44"/>
    </row>
    <row r="34" spans="1:5" s="7" customFormat="1" ht="133.5" hidden="1" customHeight="1" thickBot="1">
      <c r="A34" s="32" t="s">
        <v>44</v>
      </c>
      <c r="B34" s="12">
        <v>791</v>
      </c>
      <c r="C34" s="12" t="s">
        <v>40</v>
      </c>
      <c r="D34" s="12"/>
      <c r="E34" s="42">
        <f>E35</f>
        <v>0</v>
      </c>
    </row>
    <row r="35" spans="1:5" s="7" customFormat="1" ht="33.75" hidden="1" thickBot="1">
      <c r="A35" s="32" t="s">
        <v>6</v>
      </c>
      <c r="B35" s="12">
        <v>791</v>
      </c>
      <c r="C35" s="12" t="s">
        <v>40</v>
      </c>
      <c r="D35" s="12">
        <v>200</v>
      </c>
      <c r="E35" s="42"/>
    </row>
    <row r="36" spans="1:5" ht="21.75" customHeight="1" thickBot="1">
      <c r="A36" s="34" t="s">
        <v>11</v>
      </c>
      <c r="B36" s="24">
        <v>791</v>
      </c>
      <c r="C36" s="8"/>
      <c r="D36" s="8"/>
      <c r="E36" s="41">
        <f>E41+E37</f>
        <v>384000</v>
      </c>
    </row>
    <row r="37" spans="1:5" s="25" customFormat="1" ht="66.75" thickBot="1">
      <c r="A37" s="48" t="s">
        <v>68</v>
      </c>
      <c r="B37" s="46">
        <v>791</v>
      </c>
      <c r="C37" s="45" t="s">
        <v>69</v>
      </c>
      <c r="D37" s="46"/>
      <c r="E37" s="50">
        <f>E38</f>
        <v>59000</v>
      </c>
    </row>
    <row r="38" spans="1:5" s="25" customFormat="1" ht="33.75" thickBot="1">
      <c r="A38" s="47" t="s">
        <v>70</v>
      </c>
      <c r="B38" s="46">
        <v>791</v>
      </c>
      <c r="C38" s="45" t="s">
        <v>69</v>
      </c>
      <c r="D38" s="46"/>
      <c r="E38" s="50">
        <f>E39</f>
        <v>59000</v>
      </c>
    </row>
    <row r="39" spans="1:5" s="25" customFormat="1" ht="21.75" customHeight="1" thickBot="1">
      <c r="A39" s="47" t="s">
        <v>71</v>
      </c>
      <c r="B39" s="46">
        <v>791</v>
      </c>
      <c r="C39" s="45" t="s">
        <v>72</v>
      </c>
      <c r="D39" s="46"/>
      <c r="E39" s="50">
        <f>E40</f>
        <v>59000</v>
      </c>
    </row>
    <row r="40" spans="1:5" s="25" customFormat="1" ht="33.75" thickBot="1">
      <c r="A40" s="49" t="s">
        <v>6</v>
      </c>
      <c r="B40" s="46">
        <v>791</v>
      </c>
      <c r="C40" s="45" t="s">
        <v>72</v>
      </c>
      <c r="D40" s="46">
        <v>200</v>
      </c>
      <c r="E40" s="50">
        <v>59000</v>
      </c>
    </row>
    <row r="41" spans="1:5" ht="21.75" customHeight="1" thickBot="1">
      <c r="A41" s="32" t="s">
        <v>38</v>
      </c>
      <c r="B41" s="8">
        <v>791</v>
      </c>
      <c r="C41" s="8"/>
      <c r="D41" s="8"/>
      <c r="E41" s="42">
        <f>E45+E47</f>
        <v>325000</v>
      </c>
    </row>
    <row r="42" spans="1:5" ht="99.75" thickBot="1">
      <c r="A42" s="32" t="s">
        <v>66</v>
      </c>
      <c r="B42" s="8">
        <v>791</v>
      </c>
      <c r="C42" s="8" t="s">
        <v>24</v>
      </c>
      <c r="D42" s="8"/>
      <c r="E42" s="42">
        <f>E43</f>
        <v>325000</v>
      </c>
    </row>
    <row r="43" spans="1:5" ht="66.75" thickBot="1">
      <c r="A43" s="32" t="s">
        <v>12</v>
      </c>
      <c r="B43" s="8">
        <v>791</v>
      </c>
      <c r="C43" s="8" t="s">
        <v>25</v>
      </c>
      <c r="D43" s="8"/>
      <c r="E43" s="42">
        <f>E44</f>
        <v>325000</v>
      </c>
    </row>
    <row r="44" spans="1:5" ht="66.75" thickBot="1">
      <c r="A44" s="32" t="s">
        <v>13</v>
      </c>
      <c r="B44" s="8">
        <v>791</v>
      </c>
      <c r="C44" s="8" t="s">
        <v>26</v>
      </c>
      <c r="D44" s="8"/>
      <c r="E44" s="42">
        <f>E45</f>
        <v>325000</v>
      </c>
    </row>
    <row r="45" spans="1:5" ht="33.75" thickBot="1">
      <c r="A45" s="32" t="s">
        <v>6</v>
      </c>
      <c r="B45" s="8">
        <v>791</v>
      </c>
      <c r="C45" s="8" t="s">
        <v>26</v>
      </c>
      <c r="D45" s="8">
        <v>200</v>
      </c>
      <c r="E45" s="42">
        <v>325000</v>
      </c>
    </row>
    <row r="46" spans="1:5" s="7" customFormat="1" ht="54.75" hidden="1" customHeight="1" thickBot="1">
      <c r="A46" s="32" t="s">
        <v>13</v>
      </c>
      <c r="B46" s="12">
        <v>791</v>
      </c>
      <c r="C46" s="12" t="s">
        <v>39</v>
      </c>
      <c r="D46" s="12"/>
      <c r="E46" s="42">
        <f>E47</f>
        <v>0</v>
      </c>
    </row>
    <row r="47" spans="1:5" s="7" customFormat="1" ht="33.75" hidden="1" thickBot="1">
      <c r="A47" s="32" t="s">
        <v>6</v>
      </c>
      <c r="B47" s="12">
        <v>791</v>
      </c>
      <c r="C47" s="12" t="s">
        <v>39</v>
      </c>
      <c r="D47" s="12">
        <v>200</v>
      </c>
      <c r="E47" s="42"/>
    </row>
    <row r="48" spans="1:5" s="7" customFormat="1" ht="36.75" hidden="1" customHeight="1" thickBot="1">
      <c r="A48" s="38" t="s">
        <v>52</v>
      </c>
      <c r="B48" s="24">
        <v>791</v>
      </c>
      <c r="C48" s="22"/>
      <c r="D48" s="17"/>
      <c r="E48" s="41">
        <f>E49</f>
        <v>0</v>
      </c>
    </row>
    <row r="49" spans="1:5" s="7" customFormat="1" ht="24" hidden="1" customHeight="1" thickBot="1">
      <c r="A49" s="39" t="s">
        <v>53</v>
      </c>
      <c r="B49" s="17">
        <v>791</v>
      </c>
      <c r="C49" s="3" t="s">
        <v>24</v>
      </c>
      <c r="D49" s="17"/>
      <c r="E49" s="42">
        <f>E50</f>
        <v>0</v>
      </c>
    </row>
    <row r="50" spans="1:5" s="7" customFormat="1" ht="135" hidden="1" customHeight="1" thickBot="1">
      <c r="A50" s="39" t="s">
        <v>44</v>
      </c>
      <c r="B50" s="21">
        <v>791</v>
      </c>
      <c r="C50" s="3" t="s">
        <v>57</v>
      </c>
      <c r="D50" s="21"/>
      <c r="E50" s="42">
        <f>E51</f>
        <v>0</v>
      </c>
    </row>
    <row r="51" spans="1:5" s="7" customFormat="1" ht="33.75" hidden="1" thickBot="1">
      <c r="A51" s="29" t="s">
        <v>6</v>
      </c>
      <c r="B51" s="21">
        <v>791</v>
      </c>
      <c r="C51" s="3" t="s">
        <v>57</v>
      </c>
      <c r="D51" s="21">
        <v>200</v>
      </c>
      <c r="E51" s="42"/>
    </row>
    <row r="52" spans="1:5" ht="21.75" customHeight="1" thickBot="1">
      <c r="A52" s="30" t="s">
        <v>14</v>
      </c>
      <c r="B52" s="24">
        <v>791</v>
      </c>
      <c r="C52" s="9"/>
      <c r="D52" s="9"/>
      <c r="E52" s="41">
        <f>E54+E59+E57</f>
        <v>550000</v>
      </c>
    </row>
    <row r="53" spans="1:5" ht="99.75" thickBot="1">
      <c r="A53" s="32" t="s">
        <v>67</v>
      </c>
      <c r="B53" s="8">
        <v>791</v>
      </c>
      <c r="C53" s="8" t="s">
        <v>27</v>
      </c>
      <c r="D53" s="8"/>
      <c r="E53" s="42">
        <f>E54+E57+E59</f>
        <v>550000</v>
      </c>
    </row>
    <row r="54" spans="1:5" ht="19.5" hidden="1" thickBot="1">
      <c r="A54" s="29" t="s">
        <v>61</v>
      </c>
      <c r="B54" s="31">
        <v>791</v>
      </c>
      <c r="C54" s="28" t="s">
        <v>62</v>
      </c>
      <c r="D54" s="35"/>
      <c r="E54" s="42">
        <f>E55</f>
        <v>0</v>
      </c>
    </row>
    <row r="55" spans="1:5" ht="66.75" hidden="1" thickBot="1">
      <c r="A55" s="29" t="s">
        <v>63</v>
      </c>
      <c r="B55" s="31">
        <v>791</v>
      </c>
      <c r="C55" s="28" t="s">
        <v>64</v>
      </c>
      <c r="D55" s="35"/>
      <c r="E55" s="42">
        <f>E56</f>
        <v>0</v>
      </c>
    </row>
    <row r="56" spans="1:5" ht="33.75" hidden="1" thickBot="1">
      <c r="A56" s="32" t="s">
        <v>6</v>
      </c>
      <c r="B56" s="31">
        <v>791</v>
      </c>
      <c r="C56" s="28" t="s">
        <v>64</v>
      </c>
      <c r="D56" s="28">
        <v>200</v>
      </c>
      <c r="E56" s="42"/>
    </row>
    <row r="57" spans="1:5" s="25" customFormat="1" ht="33.75" thickBot="1">
      <c r="A57" s="29" t="s">
        <v>15</v>
      </c>
      <c r="B57" s="31">
        <v>791</v>
      </c>
      <c r="C57" s="28" t="s">
        <v>60</v>
      </c>
      <c r="D57" s="28"/>
      <c r="E57" s="44">
        <f>E58</f>
        <v>500000</v>
      </c>
    </row>
    <row r="58" spans="1:5" s="25" customFormat="1" ht="33.75" thickBot="1">
      <c r="A58" s="29" t="s">
        <v>6</v>
      </c>
      <c r="B58" s="31">
        <v>791</v>
      </c>
      <c r="C58" s="28" t="s">
        <v>60</v>
      </c>
      <c r="D58" s="28">
        <v>200</v>
      </c>
      <c r="E58" s="44">
        <v>500000</v>
      </c>
    </row>
    <row r="59" spans="1:5" ht="22.5" customHeight="1" thickBot="1">
      <c r="A59" s="32" t="s">
        <v>16</v>
      </c>
      <c r="B59" s="8">
        <v>791</v>
      </c>
      <c r="C59" s="11"/>
      <c r="D59" s="9"/>
      <c r="E59" s="42">
        <f>E60</f>
        <v>50000</v>
      </c>
    </row>
    <row r="60" spans="1:5" ht="15.75" thickBot="1">
      <c r="A60" s="56" t="s">
        <v>43</v>
      </c>
      <c r="B60" s="53">
        <v>791</v>
      </c>
      <c r="C60" s="53" t="s">
        <v>28</v>
      </c>
      <c r="D60" s="54"/>
      <c r="E60" s="55">
        <f>E62+E68+E70</f>
        <v>50000</v>
      </c>
    </row>
    <row r="61" spans="1:5" ht="17.25" customHeight="1" thickBot="1">
      <c r="A61" s="57"/>
      <c r="B61" s="53"/>
      <c r="C61" s="53"/>
      <c r="D61" s="54"/>
      <c r="E61" s="55"/>
    </row>
    <row r="62" spans="1:5" ht="33.75" thickBot="1">
      <c r="A62" s="32" t="s">
        <v>17</v>
      </c>
      <c r="B62" s="8">
        <v>791</v>
      </c>
      <c r="C62" s="8" t="s">
        <v>29</v>
      </c>
      <c r="D62" s="8"/>
      <c r="E62" s="42">
        <f>E63+E64</f>
        <v>50000</v>
      </c>
    </row>
    <row r="63" spans="1:5" ht="33" customHeight="1" thickBot="1">
      <c r="A63" s="32" t="s">
        <v>6</v>
      </c>
      <c r="B63" s="8">
        <v>791</v>
      </c>
      <c r="C63" s="8" t="s">
        <v>29</v>
      </c>
      <c r="D63" s="8">
        <v>200</v>
      </c>
      <c r="E63" s="42">
        <v>50000</v>
      </c>
    </row>
    <row r="64" spans="1:5" s="25" customFormat="1" ht="17.25" hidden="1" thickBot="1">
      <c r="A64" s="32" t="s">
        <v>7</v>
      </c>
      <c r="B64" s="31">
        <v>791</v>
      </c>
      <c r="C64" s="31" t="s">
        <v>29</v>
      </c>
      <c r="D64" s="31">
        <v>800</v>
      </c>
      <c r="E64" s="40"/>
    </row>
    <row r="65" spans="1:5" s="7" customFormat="1" ht="33.75" hidden="1" thickBot="1">
      <c r="A65" s="29" t="s">
        <v>54</v>
      </c>
      <c r="B65" s="19">
        <v>791</v>
      </c>
      <c r="C65" s="3" t="s">
        <v>55</v>
      </c>
      <c r="D65" s="19"/>
      <c r="E65" s="20"/>
    </row>
    <row r="66" spans="1:5" s="7" customFormat="1" ht="16.5" hidden="1" customHeight="1" thickBot="1">
      <c r="A66" s="29" t="s">
        <v>6</v>
      </c>
      <c r="B66" s="19">
        <v>791</v>
      </c>
      <c r="C66" s="3" t="s">
        <v>55</v>
      </c>
      <c r="D66" s="19">
        <v>200</v>
      </c>
      <c r="E66" s="20"/>
    </row>
    <row r="67" spans="1:5" s="7" customFormat="1" ht="24" hidden="1" customHeight="1" thickBot="1">
      <c r="A67" s="29" t="s">
        <v>41</v>
      </c>
      <c r="B67" s="4" t="s">
        <v>37</v>
      </c>
      <c r="C67" s="3" t="s">
        <v>30</v>
      </c>
      <c r="D67" s="3"/>
      <c r="E67" s="5">
        <f>E68</f>
        <v>0</v>
      </c>
    </row>
    <row r="68" spans="1:5" s="7" customFormat="1" ht="25.5" hidden="1" customHeight="1" thickBot="1">
      <c r="A68" s="32" t="s">
        <v>6</v>
      </c>
      <c r="B68" s="4" t="s">
        <v>37</v>
      </c>
      <c r="C68" s="3" t="s">
        <v>30</v>
      </c>
      <c r="D68" s="3">
        <v>200</v>
      </c>
      <c r="E68" s="5"/>
    </row>
    <row r="69" spans="1:5" s="7" customFormat="1" ht="24" hidden="1" customHeight="1" thickBot="1">
      <c r="A69" s="32" t="s">
        <v>13</v>
      </c>
      <c r="B69" s="12">
        <v>791</v>
      </c>
      <c r="C69" s="12" t="s">
        <v>31</v>
      </c>
      <c r="D69" s="12"/>
      <c r="E69" s="13">
        <f>E70</f>
        <v>0</v>
      </c>
    </row>
    <row r="70" spans="1:5" s="7" customFormat="1" ht="18.75" hidden="1" customHeight="1" thickBot="1">
      <c r="A70" s="32" t="s">
        <v>6</v>
      </c>
      <c r="B70" s="14">
        <v>791</v>
      </c>
      <c r="C70" s="14" t="s">
        <v>31</v>
      </c>
      <c r="D70" s="14">
        <v>200</v>
      </c>
      <c r="E70" s="16"/>
    </row>
    <row r="71" spans="1:5" s="7" customFormat="1" ht="15.75" hidden="1" customHeight="1" thickBot="1">
      <c r="A71" s="37" t="s">
        <v>42</v>
      </c>
      <c r="B71" s="17">
        <v>791</v>
      </c>
      <c r="C71" s="3" t="s">
        <v>56</v>
      </c>
      <c r="D71" s="17"/>
      <c r="E71" s="18"/>
    </row>
    <row r="72" spans="1:5" s="7" customFormat="1" ht="15.75" hidden="1" customHeight="1" thickBot="1">
      <c r="A72" s="37" t="s">
        <v>6</v>
      </c>
      <c r="B72" s="17">
        <v>791</v>
      </c>
      <c r="C72" s="3" t="s">
        <v>56</v>
      </c>
      <c r="D72" s="17">
        <v>200</v>
      </c>
      <c r="E72" s="18"/>
    </row>
  </sheetData>
  <mergeCells count="12">
    <mergeCell ref="A1:E1"/>
    <mergeCell ref="A2:E2"/>
    <mergeCell ref="B60:B61"/>
    <mergeCell ref="C60:C61"/>
    <mergeCell ref="D60:D61"/>
    <mergeCell ref="E60:E61"/>
    <mergeCell ref="A60:A61"/>
    <mergeCell ref="B4:B5"/>
    <mergeCell ref="C4:C5"/>
    <mergeCell ref="D4:D5"/>
    <mergeCell ref="E4:E5"/>
    <mergeCell ref="A4:A5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2020-12-17T04:08:19Z</dcterms:modified>
</cp:coreProperties>
</file>